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a27608\Desktop\JL\UCTOVNE VECI\Zaverečne učty\2020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1" i="1" l="1"/>
  <c r="I61" i="1"/>
  <c r="H61" i="1"/>
  <c r="J46" i="1"/>
  <c r="I45" i="1"/>
  <c r="K45" i="1"/>
  <c r="H45" i="1"/>
  <c r="J59" i="1"/>
  <c r="J60" i="1"/>
  <c r="J62" i="1"/>
  <c r="J47" i="1"/>
  <c r="J48" i="1"/>
  <c r="J49" i="1"/>
  <c r="J50" i="1"/>
  <c r="J51" i="1"/>
  <c r="J52" i="1"/>
  <c r="J53" i="1"/>
  <c r="J54" i="1"/>
  <c r="J55" i="1"/>
  <c r="J44" i="1"/>
  <c r="J56" i="1"/>
  <c r="J57" i="1"/>
  <c r="J5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18" i="1"/>
  <c r="J19" i="1"/>
  <c r="J20" i="1"/>
  <c r="J21" i="1"/>
  <c r="J22" i="1"/>
  <c r="J23" i="1"/>
  <c r="J24" i="1"/>
  <c r="J25" i="1"/>
  <c r="J26" i="1"/>
  <c r="J27" i="1"/>
  <c r="J28" i="1"/>
  <c r="J29" i="1"/>
  <c r="J9" i="1"/>
  <c r="J10" i="1"/>
  <c r="J11" i="1"/>
  <c r="J12" i="1"/>
  <c r="J13" i="1"/>
  <c r="J14" i="1"/>
  <c r="J15" i="1"/>
  <c r="J16" i="1"/>
  <c r="J17" i="1"/>
  <c r="J5" i="1"/>
  <c r="J6" i="1"/>
  <c r="J7" i="1"/>
  <c r="J8" i="1"/>
  <c r="J4" i="1"/>
  <c r="J3" i="1"/>
  <c r="J61" i="1" l="1"/>
  <c r="J45" i="1"/>
</calcChain>
</file>

<file path=xl/sharedStrings.xml><?xml version="1.0" encoding="utf-8"?>
<sst xmlns="http://schemas.openxmlformats.org/spreadsheetml/2006/main" count="381" uniqueCount="99">
  <si>
    <t>ZDROJ</t>
  </si>
  <si>
    <t>Nazov_uctu</t>
  </si>
  <si>
    <t>Cerpanie</t>
  </si>
  <si>
    <t/>
  </si>
  <si>
    <t>1</t>
  </si>
  <si>
    <t>003</t>
  </si>
  <si>
    <t>41</t>
  </si>
  <si>
    <t>Výnos dane poukázaný úz.samospráve</t>
  </si>
  <si>
    <t>2</t>
  </si>
  <si>
    <t>001</t>
  </si>
  <si>
    <t>20</t>
  </si>
  <si>
    <t>9</t>
  </si>
  <si>
    <t>002</t>
  </si>
  <si>
    <t>3</t>
  </si>
  <si>
    <t>006</t>
  </si>
  <si>
    <t>Za ubytovanie</t>
  </si>
  <si>
    <t>012</t>
  </si>
  <si>
    <t>013</t>
  </si>
  <si>
    <t>Nájomné za hrobové miesto</t>
  </si>
  <si>
    <t>Prenájom budov, priestorov</t>
  </si>
  <si>
    <t>004</t>
  </si>
  <si>
    <t xml:space="preserve">Správne poplatky </t>
  </si>
  <si>
    <t>Pokuty-za porušenie predpisov</t>
  </si>
  <si>
    <t>4</t>
  </si>
  <si>
    <t>Predaj odpadových nádob</t>
  </si>
  <si>
    <t>5</t>
  </si>
  <si>
    <t>72g</t>
  </si>
  <si>
    <t>Školné MŠ</t>
  </si>
  <si>
    <t>72f</t>
  </si>
  <si>
    <t>ŠJ-úhrada nákladov na potraviny</t>
  </si>
  <si>
    <t>Stravné zamestnancov</t>
  </si>
  <si>
    <t>Režijné náklady</t>
  </si>
  <si>
    <t>ŠJ - réžia</t>
  </si>
  <si>
    <t>Úroky na bankových úètoch</t>
  </si>
  <si>
    <t>Z náhrad z poistného plnenia</t>
  </si>
  <si>
    <t>008</t>
  </si>
  <si>
    <t>Dobropisy</t>
  </si>
  <si>
    <t>017</t>
  </si>
  <si>
    <t>Vratky - AGRO OR</t>
  </si>
  <si>
    <t>019</t>
  </si>
  <si>
    <t>Refundácie - refakturácie z min.rokov</t>
  </si>
  <si>
    <t>027</t>
  </si>
  <si>
    <t>Mylná platba - vratka</t>
  </si>
  <si>
    <t>11H</t>
  </si>
  <si>
    <t>Dotácia z VUC</t>
  </si>
  <si>
    <t>1AC1</t>
  </si>
  <si>
    <t>Dotácia na DÈ - Úrad práce - ESF</t>
  </si>
  <si>
    <t>1AC2</t>
  </si>
  <si>
    <t>Dotácia na DÈ - Úrad práce - ŠR</t>
  </si>
  <si>
    <t>111</t>
  </si>
  <si>
    <t>Dotácia na pozemné komunikácie</t>
  </si>
  <si>
    <t>Zo ŠR - dotácia na úhradu výd. - COVID</t>
  </si>
  <si>
    <t>Zo štátneho rozpoètu-HN-strava</t>
  </si>
  <si>
    <t>Zo štátneho rozpoètu-VO¼BY</t>
  </si>
  <si>
    <t>Dotácia PV ŠS - evidencia obyvate¾stva</t>
  </si>
  <si>
    <t>Dotácia PV ŠS - register adries</t>
  </si>
  <si>
    <t>Dotácia PV ŠS - ochrana ŽP</t>
  </si>
  <si>
    <t>Dotácia PV ŠS - vojnový hrob</t>
  </si>
  <si>
    <t>Dotácia PV ŠS - výchova a vzdelanie</t>
  </si>
  <si>
    <t>Dotacia zo ŠR - SODB</t>
  </si>
  <si>
    <t>45</t>
  </si>
  <si>
    <t>Nenávratný finanèný príspevok-envirofond</t>
  </si>
  <si>
    <t>71</t>
  </si>
  <si>
    <t>NFP - UPN</t>
  </si>
  <si>
    <t>NFP - zo ŠR - ihrisko pre najmenších</t>
  </si>
  <si>
    <t>NFP - zo ŠR - oplotenie MŠ</t>
  </si>
  <si>
    <t>NFP - MAS - rekonštr. dom smutku</t>
  </si>
  <si>
    <t>ŠJ - regional prispevok</t>
  </si>
  <si>
    <t>Zo štátneho rozpoètu - cyklotrasa</t>
  </si>
  <si>
    <t>11O5</t>
  </si>
  <si>
    <t>Erasmus+ - zahr. subjektu iného ako medz</t>
  </si>
  <si>
    <t>131J</t>
  </si>
  <si>
    <t>Prostriedky z predchádzajúcich ŠR</t>
  </si>
  <si>
    <t>Zostatok z minulých rokov 2017</t>
  </si>
  <si>
    <t>46</t>
  </si>
  <si>
    <t>Príjem z rezerv fondu - zapoj. do rozpoè</t>
  </si>
  <si>
    <t>52</t>
  </si>
  <si>
    <t>Krátkodobý úver</t>
  </si>
  <si>
    <t>Úver návratná fin. výpomoc MF- Dlhodobé</t>
  </si>
  <si>
    <t>Plnenie rozpočtu 2020</t>
  </si>
  <si>
    <t>príloha č. 1</t>
  </si>
  <si>
    <t>Úprava</t>
  </si>
  <si>
    <t>Schvaleny rozpocet</t>
  </si>
  <si>
    <t>Upraveny rozpocet</t>
  </si>
  <si>
    <t>Daň z pozemkov</t>
  </si>
  <si>
    <t>Daň zo stavieb</t>
  </si>
  <si>
    <t>Daň za psa</t>
  </si>
  <si>
    <t>Daň za užív. verej. priestranstva</t>
  </si>
  <si>
    <t>Poplatok TKO</t>
  </si>
  <si>
    <t>Daňové príjmy spolu</t>
  </si>
  <si>
    <t>Voda</t>
  </si>
  <si>
    <t>Príjmy za služby</t>
  </si>
  <si>
    <t>Z odvodov z hazardných hier a iných podobnøch hier</t>
  </si>
  <si>
    <t>Nedaňové príjmy spolu</t>
  </si>
  <si>
    <t>Transfery a granty spolu</t>
  </si>
  <si>
    <t>Bežné príjmy spolu</t>
  </si>
  <si>
    <t>Kapitálové výdavky spolu</t>
  </si>
  <si>
    <t>Finančné operácie spolu</t>
  </si>
  <si>
    <t>Celkové príjmy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</si>
</sst>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1" fillId="3" borderId="5" xfId="0" applyFont="1" applyFill="1" applyBorder="1" applyAlignment="1" applyProtection="1">
      <alignment horizontal="center" wrapText="1"/>
      <protection locked="0"/>
    </xf>
    <xf numFmtId="3" fontId="1" fillId="3" borderId="6" xfId="0" applyNumberFormat="1" applyFont="1" applyFill="1" applyBorder="1" applyAlignment="1" applyProtection="1">
      <alignment horizontal="center" wrapText="1"/>
      <protection locked="0"/>
    </xf>
    <xf numFmtId="3" fontId="1" fillId="3" borderId="5" xfId="0" applyNumberFormat="1" applyFont="1" applyFill="1" applyBorder="1" applyAlignment="1" applyProtection="1">
      <alignment horizontal="center" wrapText="1"/>
      <protection locked="0"/>
    </xf>
    <xf numFmtId="4" fontId="1" fillId="3" borderId="7" xfId="0" applyNumberFormat="1" applyFont="1" applyFill="1" applyBorder="1" applyAlignment="1" applyProtection="1">
      <alignment horizontal="center" wrapText="1"/>
      <protection locked="0"/>
    </xf>
    <xf numFmtId="0" fontId="0" fillId="0" borderId="1" xfId="0" applyBorder="1" applyProtection="1">
      <protection locked="0"/>
    </xf>
    <xf numFmtId="3" fontId="0" fillId="0" borderId="1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0" fontId="0" fillId="2" borderId="1" xfId="0" applyFill="1" applyBorder="1" applyProtection="1">
      <protection locked="0"/>
    </xf>
    <xf numFmtId="3" fontId="0" fillId="2" borderId="1" xfId="0" applyNumberFormat="1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3" fontId="4" fillId="3" borderId="1" xfId="0" applyNumberFormat="1" applyFont="1" applyFill="1" applyBorder="1" applyProtection="1">
      <protection locked="0"/>
    </xf>
    <xf numFmtId="4" fontId="4" fillId="3" borderId="1" xfId="0" applyNumberFormat="1" applyFont="1" applyFill="1" applyBorder="1" applyProtection="1">
      <protection locked="0"/>
    </xf>
    <xf numFmtId="3" fontId="3" fillId="3" borderId="1" xfId="0" applyNumberFormat="1" applyFon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3" fontId="4" fillId="3" borderId="2" xfId="0" applyNumberFormat="1" applyFont="1" applyFill="1" applyBorder="1" applyProtection="1">
      <protection locked="0"/>
    </xf>
    <xf numFmtId="4" fontId="4" fillId="3" borderId="3" xfId="0" applyNumberFormat="1" applyFont="1" applyFill="1" applyBorder="1" applyProtection="1">
      <protection locked="0"/>
    </xf>
    <xf numFmtId="0" fontId="4" fillId="3" borderId="9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0" fontId="0" fillId="3" borderId="5" xfId="0" applyFill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3" fontId="4" fillId="4" borderId="1" xfId="0" applyNumberFormat="1" applyFont="1" applyFill="1" applyBorder="1" applyProtection="1">
      <protection locked="0"/>
    </xf>
    <xf numFmtId="4" fontId="4" fillId="4" borderId="1" xfId="0" applyNumberFormat="1" applyFont="1" applyFill="1" applyBorder="1" applyProtection="1">
      <protection locked="0"/>
    </xf>
    <xf numFmtId="0" fontId="4" fillId="4" borderId="8" xfId="0" applyFont="1" applyFill="1" applyBorder="1" applyAlignment="1" applyProtection="1">
      <alignment horizontal="center"/>
      <protection locked="0"/>
    </xf>
    <xf numFmtId="3" fontId="4" fillId="4" borderId="8" xfId="0" applyNumberFormat="1" applyFont="1" applyFill="1" applyBorder="1" applyProtection="1">
      <protection locked="0"/>
    </xf>
    <xf numFmtId="4" fontId="4" fillId="4" borderId="8" xfId="0" applyNumberFormat="1" applyFont="1" applyFill="1" applyBorder="1" applyProtection="1">
      <protection locked="0"/>
    </xf>
    <xf numFmtId="0" fontId="1" fillId="3" borderId="6" xfId="0" applyFont="1" applyFill="1" applyBorder="1" applyAlignment="1" applyProtection="1">
      <alignment horizontal="right" wrapText="1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4" fontId="3" fillId="0" borderId="1" xfId="0" applyNumberFormat="1" applyFont="1" applyBorder="1" applyProtection="1"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A49" workbookViewId="0">
      <selection activeCell="H8" sqref="H8"/>
    </sheetView>
  </sheetViews>
  <sheetFormatPr defaultRowHeight="15" x14ac:dyDescent="0.25"/>
  <cols>
    <col min="1" max="1" width="0.85546875" customWidth="1"/>
    <col min="2" max="4" width="2" bestFit="1" customWidth="1"/>
    <col min="5" max="5" width="4" bestFit="1" customWidth="1"/>
    <col min="6" max="6" width="5.5703125" style="38" customWidth="1"/>
    <col min="7" max="7" width="30.85546875" customWidth="1"/>
    <col min="8" max="8" width="9.85546875" style="4" bestFit="1" customWidth="1"/>
    <col min="9" max="9" width="7.28515625" style="4" bestFit="1" customWidth="1"/>
    <col min="10" max="10" width="10.5703125" style="4" bestFit="1" customWidth="1"/>
    <col min="11" max="11" width="11.28515625" style="3" bestFit="1" customWidth="1"/>
  </cols>
  <sheetData>
    <row r="1" spans="1:11" ht="24" customHeight="1" thickBot="1" x14ac:dyDescent="0.35">
      <c r="B1" s="26" t="s">
        <v>79</v>
      </c>
      <c r="C1" s="26"/>
      <c r="D1" s="26"/>
      <c r="E1" s="26"/>
      <c r="F1" s="26"/>
      <c r="G1" s="26"/>
      <c r="J1" s="5" t="s">
        <v>80</v>
      </c>
    </row>
    <row r="2" spans="1:11" s="1" customFormat="1" ht="30" x14ac:dyDescent="0.25">
      <c r="A2" s="24"/>
      <c r="B2" s="25"/>
      <c r="C2" s="25"/>
      <c r="D2" s="25"/>
      <c r="E2" s="25"/>
      <c r="F2" s="35" t="s">
        <v>0</v>
      </c>
      <c r="G2" s="6" t="s">
        <v>1</v>
      </c>
      <c r="H2" s="7" t="s">
        <v>82</v>
      </c>
      <c r="I2" s="8" t="s">
        <v>81</v>
      </c>
      <c r="J2" s="7" t="s">
        <v>83</v>
      </c>
      <c r="K2" s="9" t="s">
        <v>2</v>
      </c>
    </row>
    <row r="3" spans="1:11" x14ac:dyDescent="0.25">
      <c r="A3" s="10" t="s">
        <v>3</v>
      </c>
      <c r="B3" s="10" t="s">
        <v>4</v>
      </c>
      <c r="C3" s="10" t="s">
        <v>4</v>
      </c>
      <c r="D3" s="10" t="s">
        <v>4</v>
      </c>
      <c r="E3" s="10" t="s">
        <v>5</v>
      </c>
      <c r="F3" s="36" t="s">
        <v>6</v>
      </c>
      <c r="G3" s="10" t="s">
        <v>7</v>
      </c>
      <c r="H3" s="11">
        <v>221000</v>
      </c>
      <c r="I3" s="11">
        <v>0</v>
      </c>
      <c r="J3" s="11">
        <f t="shared" ref="J3:J13" si="0">SUM(H3:I3)</f>
        <v>221000</v>
      </c>
      <c r="K3" s="12">
        <v>213188.68</v>
      </c>
    </row>
    <row r="4" spans="1:11" x14ac:dyDescent="0.25">
      <c r="A4" s="10" t="s">
        <v>3</v>
      </c>
      <c r="B4" s="10" t="s">
        <v>4</v>
      </c>
      <c r="C4" s="10" t="s">
        <v>8</v>
      </c>
      <c r="D4" s="10" t="s">
        <v>4</v>
      </c>
      <c r="E4" s="10" t="s">
        <v>9</v>
      </c>
      <c r="F4" s="36">
        <v>41</v>
      </c>
      <c r="G4" s="10" t="s">
        <v>84</v>
      </c>
      <c r="H4" s="11">
        <v>9000</v>
      </c>
      <c r="I4" s="11">
        <v>0</v>
      </c>
      <c r="J4" s="11">
        <f t="shared" si="0"/>
        <v>9000</v>
      </c>
      <c r="K4" s="12">
        <v>6316.79</v>
      </c>
    </row>
    <row r="5" spans="1:11" x14ac:dyDescent="0.25">
      <c r="A5" s="10" t="s">
        <v>3</v>
      </c>
      <c r="B5" s="10" t="s">
        <v>4</v>
      </c>
      <c r="C5" s="10" t="s">
        <v>8</v>
      </c>
      <c r="D5" s="10" t="s">
        <v>4</v>
      </c>
      <c r="E5" s="10" t="s">
        <v>12</v>
      </c>
      <c r="F5" s="36">
        <v>41</v>
      </c>
      <c r="G5" s="10" t="s">
        <v>85</v>
      </c>
      <c r="H5" s="11">
        <v>4000</v>
      </c>
      <c r="I5" s="11">
        <v>0</v>
      </c>
      <c r="J5" s="11">
        <f t="shared" si="0"/>
        <v>4000</v>
      </c>
      <c r="K5" s="12">
        <v>3077.49</v>
      </c>
    </row>
    <row r="6" spans="1:11" x14ac:dyDescent="0.25">
      <c r="A6" s="10" t="s">
        <v>3</v>
      </c>
      <c r="B6" s="10" t="s">
        <v>4</v>
      </c>
      <c r="C6" s="10" t="s">
        <v>13</v>
      </c>
      <c r="D6" s="10" t="s">
        <v>13</v>
      </c>
      <c r="E6" s="10" t="s">
        <v>9</v>
      </c>
      <c r="F6" s="36">
        <v>41</v>
      </c>
      <c r="G6" s="10" t="s">
        <v>86</v>
      </c>
      <c r="H6" s="11">
        <v>650</v>
      </c>
      <c r="I6" s="11">
        <v>0</v>
      </c>
      <c r="J6" s="11">
        <f t="shared" si="0"/>
        <v>650</v>
      </c>
      <c r="K6" s="12">
        <v>628.02</v>
      </c>
    </row>
    <row r="7" spans="1:11" x14ac:dyDescent="0.25">
      <c r="A7" s="10" t="s">
        <v>3</v>
      </c>
      <c r="B7" s="10" t="s">
        <v>4</v>
      </c>
      <c r="C7" s="10" t="s">
        <v>13</v>
      </c>
      <c r="D7" s="10" t="s">
        <v>13</v>
      </c>
      <c r="E7" s="10" t="s">
        <v>14</v>
      </c>
      <c r="F7" s="36" t="s">
        <v>6</v>
      </c>
      <c r="G7" s="10" t="s">
        <v>15</v>
      </c>
      <c r="H7" s="11">
        <v>50</v>
      </c>
      <c r="I7" s="11">
        <v>0</v>
      </c>
      <c r="J7" s="11">
        <f t="shared" si="0"/>
        <v>50</v>
      </c>
      <c r="K7" s="12">
        <v>2.97</v>
      </c>
    </row>
    <row r="8" spans="1:11" x14ac:dyDescent="0.25">
      <c r="A8" s="10" t="s">
        <v>3</v>
      </c>
      <c r="B8" s="10" t="s">
        <v>4</v>
      </c>
      <c r="C8" s="10" t="s">
        <v>13</v>
      </c>
      <c r="D8" s="10" t="s">
        <v>13</v>
      </c>
      <c r="E8" s="10" t="s">
        <v>16</v>
      </c>
      <c r="F8" s="36" t="s">
        <v>6</v>
      </c>
      <c r="G8" s="10" t="s">
        <v>87</v>
      </c>
      <c r="H8" s="11">
        <v>300</v>
      </c>
      <c r="I8" s="11">
        <v>0</v>
      </c>
      <c r="J8" s="11">
        <f t="shared" si="0"/>
        <v>300</v>
      </c>
      <c r="K8" s="12">
        <v>267.3</v>
      </c>
    </row>
    <row r="9" spans="1:11" x14ac:dyDescent="0.25">
      <c r="A9" s="10" t="s">
        <v>3</v>
      </c>
      <c r="B9" s="10" t="s">
        <v>4</v>
      </c>
      <c r="C9" s="10" t="s">
        <v>13</v>
      </c>
      <c r="D9" s="10" t="s">
        <v>13</v>
      </c>
      <c r="E9" s="10" t="s">
        <v>17</v>
      </c>
      <c r="F9" s="36">
        <v>41</v>
      </c>
      <c r="G9" s="10" t="s">
        <v>88</v>
      </c>
      <c r="H9" s="11">
        <v>12000</v>
      </c>
      <c r="I9" s="11">
        <v>0</v>
      </c>
      <c r="J9" s="11">
        <f t="shared" si="0"/>
        <v>12000</v>
      </c>
      <c r="K9" s="39">
        <v>11567.69</v>
      </c>
    </row>
    <row r="10" spans="1:11" ht="15.75" x14ac:dyDescent="0.25">
      <c r="A10" s="27" t="s">
        <v>89</v>
      </c>
      <c r="B10" s="27"/>
      <c r="C10" s="27"/>
      <c r="D10" s="27"/>
      <c r="E10" s="27"/>
      <c r="F10" s="27"/>
      <c r="G10" s="27"/>
      <c r="H10" s="18">
        <v>247000</v>
      </c>
      <c r="I10" s="18">
        <v>0</v>
      </c>
      <c r="J10" s="18">
        <f t="shared" si="0"/>
        <v>247000</v>
      </c>
      <c r="K10" s="19">
        <v>235048.94</v>
      </c>
    </row>
    <row r="11" spans="1:11" x14ac:dyDescent="0.25">
      <c r="A11" s="10" t="s">
        <v>3</v>
      </c>
      <c r="B11" s="10" t="s">
        <v>8</v>
      </c>
      <c r="C11" s="10" t="s">
        <v>4</v>
      </c>
      <c r="D11" s="10" t="s">
        <v>8</v>
      </c>
      <c r="E11" s="10" t="s">
        <v>12</v>
      </c>
      <c r="F11" s="36" t="s">
        <v>6</v>
      </c>
      <c r="G11" s="10" t="s">
        <v>18</v>
      </c>
      <c r="H11" s="11">
        <v>600</v>
      </c>
      <c r="I11" s="11">
        <v>0</v>
      </c>
      <c r="J11" s="11">
        <f t="shared" si="0"/>
        <v>600</v>
      </c>
      <c r="K11" s="12">
        <v>30</v>
      </c>
    </row>
    <row r="12" spans="1:11" x14ac:dyDescent="0.25">
      <c r="A12" s="10" t="s">
        <v>3</v>
      </c>
      <c r="B12" s="10" t="s">
        <v>8</v>
      </c>
      <c r="C12" s="10" t="s">
        <v>4</v>
      </c>
      <c r="D12" s="10" t="s">
        <v>8</v>
      </c>
      <c r="E12" s="10" t="s">
        <v>5</v>
      </c>
      <c r="F12" s="36" t="s">
        <v>6</v>
      </c>
      <c r="G12" s="10" t="s">
        <v>19</v>
      </c>
      <c r="H12" s="11">
        <v>3000</v>
      </c>
      <c r="I12" s="11">
        <v>0</v>
      </c>
      <c r="J12" s="11">
        <f t="shared" si="0"/>
        <v>3000</v>
      </c>
      <c r="K12" s="12">
        <v>798.5</v>
      </c>
    </row>
    <row r="13" spans="1:11" x14ac:dyDescent="0.25">
      <c r="A13" s="10" t="s">
        <v>3</v>
      </c>
      <c r="B13" s="10" t="s">
        <v>8</v>
      </c>
      <c r="C13" s="10" t="s">
        <v>8</v>
      </c>
      <c r="D13" s="10" t="s">
        <v>4</v>
      </c>
      <c r="E13" s="10" t="s">
        <v>20</v>
      </c>
      <c r="F13" s="36" t="s">
        <v>6</v>
      </c>
      <c r="G13" s="10" t="s">
        <v>21</v>
      </c>
      <c r="H13" s="11">
        <v>2500</v>
      </c>
      <c r="I13" s="11">
        <v>-500</v>
      </c>
      <c r="J13" s="11">
        <f t="shared" si="0"/>
        <v>2000</v>
      </c>
      <c r="K13" s="12">
        <v>1385</v>
      </c>
    </row>
    <row r="14" spans="1:11" x14ac:dyDescent="0.25">
      <c r="A14" s="10" t="s">
        <v>3</v>
      </c>
      <c r="B14" s="10" t="s">
        <v>8</v>
      </c>
      <c r="C14" s="10" t="s">
        <v>8</v>
      </c>
      <c r="D14" s="10" t="s">
        <v>8</v>
      </c>
      <c r="E14" s="10" t="s">
        <v>5</v>
      </c>
      <c r="F14" s="36" t="s">
        <v>6</v>
      </c>
      <c r="G14" s="10" t="s">
        <v>22</v>
      </c>
      <c r="H14" s="11">
        <v>100</v>
      </c>
      <c r="I14" s="11">
        <v>0</v>
      </c>
      <c r="J14" s="11">
        <f t="shared" ref="J14:J32" si="1">SUM(H14:I14)</f>
        <v>100</v>
      </c>
      <c r="K14" s="12">
        <v>0</v>
      </c>
    </row>
    <row r="15" spans="1:11" x14ac:dyDescent="0.25">
      <c r="A15" s="10" t="s">
        <v>3</v>
      </c>
      <c r="B15" s="10" t="s">
        <v>8</v>
      </c>
      <c r="C15" s="10" t="s">
        <v>8</v>
      </c>
      <c r="D15" s="10" t="s">
        <v>13</v>
      </c>
      <c r="E15" s="10" t="s">
        <v>9</v>
      </c>
      <c r="F15" s="36"/>
      <c r="G15" s="10" t="s">
        <v>90</v>
      </c>
      <c r="H15" s="11">
        <v>17100</v>
      </c>
      <c r="I15" s="11">
        <v>0</v>
      </c>
      <c r="J15" s="11">
        <f t="shared" si="1"/>
        <v>17100</v>
      </c>
      <c r="K15" s="12">
        <v>14862.78</v>
      </c>
    </row>
    <row r="16" spans="1:11" x14ac:dyDescent="0.25">
      <c r="A16" s="10" t="s">
        <v>3</v>
      </c>
      <c r="B16" s="10" t="s">
        <v>8</v>
      </c>
      <c r="C16" s="10" t="s">
        <v>8</v>
      </c>
      <c r="D16" s="10" t="s">
        <v>13</v>
      </c>
      <c r="E16" s="10" t="s">
        <v>9</v>
      </c>
      <c r="F16" s="36" t="s">
        <v>6</v>
      </c>
      <c r="G16" s="10" t="s">
        <v>91</v>
      </c>
      <c r="H16" s="11">
        <v>2200</v>
      </c>
      <c r="I16" s="11">
        <v>0</v>
      </c>
      <c r="J16" s="11">
        <f t="shared" si="1"/>
        <v>2200</v>
      </c>
      <c r="K16" s="12">
        <v>459.79</v>
      </c>
    </row>
    <row r="17" spans="1:11" s="2" customFormat="1" x14ac:dyDescent="0.25">
      <c r="A17" s="13" t="s">
        <v>3</v>
      </c>
      <c r="B17" s="13" t="s">
        <v>8</v>
      </c>
      <c r="C17" s="13" t="s">
        <v>8</v>
      </c>
      <c r="D17" s="13" t="s">
        <v>13</v>
      </c>
      <c r="E17" s="13" t="s">
        <v>9</v>
      </c>
      <c r="F17" s="37" t="s">
        <v>6</v>
      </c>
      <c r="G17" s="13" t="s">
        <v>24</v>
      </c>
      <c r="H17" s="14">
        <v>600</v>
      </c>
      <c r="I17" s="14">
        <v>0</v>
      </c>
      <c r="J17" s="14">
        <f t="shared" si="1"/>
        <v>600</v>
      </c>
      <c r="K17" s="15">
        <v>493.92</v>
      </c>
    </row>
    <row r="18" spans="1:11" x14ac:dyDescent="0.25">
      <c r="A18" s="10" t="s">
        <v>3</v>
      </c>
      <c r="B18" s="10" t="s">
        <v>8</v>
      </c>
      <c r="C18" s="10" t="s">
        <v>8</v>
      </c>
      <c r="D18" s="10" t="s">
        <v>13</v>
      </c>
      <c r="E18" s="10" t="s">
        <v>12</v>
      </c>
      <c r="F18" s="36" t="s">
        <v>26</v>
      </c>
      <c r="G18" s="10" t="s">
        <v>27</v>
      </c>
      <c r="H18" s="11">
        <v>3000</v>
      </c>
      <c r="I18" s="11">
        <v>0</v>
      </c>
      <c r="J18" s="11">
        <f t="shared" si="1"/>
        <v>3000</v>
      </c>
      <c r="K18" s="12">
        <v>1230</v>
      </c>
    </row>
    <row r="19" spans="1:11" x14ac:dyDescent="0.25">
      <c r="A19" s="10" t="s">
        <v>3</v>
      </c>
      <c r="B19" s="10" t="s">
        <v>8</v>
      </c>
      <c r="C19" s="10" t="s">
        <v>8</v>
      </c>
      <c r="D19" s="10" t="s">
        <v>13</v>
      </c>
      <c r="E19" s="10" t="s">
        <v>5</v>
      </c>
      <c r="F19" s="36" t="s">
        <v>28</v>
      </c>
      <c r="G19" s="10" t="s">
        <v>29</v>
      </c>
      <c r="H19" s="11">
        <v>6000</v>
      </c>
      <c r="I19" s="11">
        <v>0</v>
      </c>
      <c r="J19" s="11">
        <f t="shared" si="1"/>
        <v>6000</v>
      </c>
      <c r="K19" s="12">
        <v>3100.69</v>
      </c>
    </row>
    <row r="20" spans="1:11" x14ac:dyDescent="0.25">
      <c r="A20" s="10" t="s">
        <v>3</v>
      </c>
      <c r="B20" s="10" t="s">
        <v>8</v>
      </c>
      <c r="C20" s="10" t="s">
        <v>8</v>
      </c>
      <c r="D20" s="10" t="s">
        <v>13</v>
      </c>
      <c r="E20" s="10" t="s">
        <v>5</v>
      </c>
      <c r="F20" s="36" t="s">
        <v>6</v>
      </c>
      <c r="G20" s="10" t="s">
        <v>30</v>
      </c>
      <c r="H20" s="11">
        <v>700</v>
      </c>
      <c r="I20" s="11">
        <v>505</v>
      </c>
      <c r="J20" s="11">
        <f t="shared" si="1"/>
        <v>1205</v>
      </c>
      <c r="K20" s="12">
        <v>1202.25</v>
      </c>
    </row>
    <row r="21" spans="1:11" x14ac:dyDescent="0.25">
      <c r="A21" s="10" t="s">
        <v>3</v>
      </c>
      <c r="B21" s="10" t="s">
        <v>8</v>
      </c>
      <c r="C21" s="10" t="s">
        <v>8</v>
      </c>
      <c r="D21" s="10" t="s">
        <v>13</v>
      </c>
      <c r="E21" s="10" t="s">
        <v>5</v>
      </c>
      <c r="F21" s="36" t="s">
        <v>6</v>
      </c>
      <c r="G21" s="10" t="s">
        <v>31</v>
      </c>
      <c r="H21" s="11">
        <v>900</v>
      </c>
      <c r="I21" s="11">
        <v>-5</v>
      </c>
      <c r="J21" s="11">
        <f t="shared" si="1"/>
        <v>895</v>
      </c>
      <c r="K21" s="12">
        <v>705.84</v>
      </c>
    </row>
    <row r="22" spans="1:11" x14ac:dyDescent="0.25">
      <c r="A22" s="10" t="s">
        <v>3</v>
      </c>
      <c r="B22" s="10" t="s">
        <v>8</v>
      </c>
      <c r="C22" s="10" t="s">
        <v>8</v>
      </c>
      <c r="D22" s="10" t="s">
        <v>13</v>
      </c>
      <c r="E22" s="10" t="s">
        <v>5</v>
      </c>
      <c r="F22" s="36" t="s">
        <v>28</v>
      </c>
      <c r="G22" s="10" t="s">
        <v>32</v>
      </c>
      <c r="H22" s="11">
        <v>1200</v>
      </c>
      <c r="I22" s="11">
        <v>0</v>
      </c>
      <c r="J22" s="11">
        <f t="shared" si="1"/>
        <v>1200</v>
      </c>
      <c r="K22" s="12">
        <v>390.05</v>
      </c>
    </row>
    <row r="23" spans="1:11" x14ac:dyDescent="0.25">
      <c r="A23" s="10" t="s">
        <v>3</v>
      </c>
      <c r="B23" s="10" t="s">
        <v>8</v>
      </c>
      <c r="C23" s="10" t="s">
        <v>23</v>
      </c>
      <c r="D23" s="10" t="s">
        <v>13</v>
      </c>
      <c r="E23" s="10" t="s">
        <v>3</v>
      </c>
      <c r="F23" s="36" t="s">
        <v>6</v>
      </c>
      <c r="G23" s="10" t="s">
        <v>33</v>
      </c>
      <c r="H23" s="11">
        <v>10</v>
      </c>
      <c r="I23" s="11">
        <v>50</v>
      </c>
      <c r="J23" s="11">
        <f t="shared" si="1"/>
        <v>60</v>
      </c>
      <c r="K23" s="12">
        <v>49.52</v>
      </c>
    </row>
    <row r="24" spans="1:11" x14ac:dyDescent="0.25">
      <c r="A24" s="10" t="s">
        <v>3</v>
      </c>
      <c r="B24" s="10" t="s">
        <v>8</v>
      </c>
      <c r="C24" s="10" t="s">
        <v>11</v>
      </c>
      <c r="D24" s="10" t="s">
        <v>8</v>
      </c>
      <c r="E24" s="10" t="s">
        <v>14</v>
      </c>
      <c r="F24" s="36" t="s">
        <v>6</v>
      </c>
      <c r="G24" s="10" t="s">
        <v>34</v>
      </c>
      <c r="H24" s="11">
        <v>200</v>
      </c>
      <c r="I24" s="11">
        <v>-50</v>
      </c>
      <c r="J24" s="11">
        <f t="shared" si="1"/>
        <v>150</v>
      </c>
      <c r="K24" s="12">
        <v>0</v>
      </c>
    </row>
    <row r="25" spans="1:11" x14ac:dyDescent="0.25">
      <c r="A25" s="10" t="s">
        <v>3</v>
      </c>
      <c r="B25" s="10" t="s">
        <v>8</v>
      </c>
      <c r="C25" s="10" t="s">
        <v>11</v>
      </c>
      <c r="D25" s="10" t="s">
        <v>8</v>
      </c>
      <c r="E25" s="10" t="s">
        <v>35</v>
      </c>
      <c r="F25" s="36" t="s">
        <v>6</v>
      </c>
      <c r="G25" s="10" t="s">
        <v>92</v>
      </c>
      <c r="H25" s="11">
        <v>10</v>
      </c>
      <c r="I25" s="11">
        <v>0</v>
      </c>
      <c r="J25" s="11">
        <f t="shared" si="1"/>
        <v>10</v>
      </c>
      <c r="K25" s="12">
        <v>0</v>
      </c>
    </row>
    <row r="26" spans="1:11" x14ac:dyDescent="0.25">
      <c r="A26" s="10" t="s">
        <v>3</v>
      </c>
      <c r="B26" s="10" t="s">
        <v>8</v>
      </c>
      <c r="C26" s="10" t="s">
        <v>11</v>
      </c>
      <c r="D26" s="10" t="s">
        <v>8</v>
      </c>
      <c r="E26" s="10" t="s">
        <v>16</v>
      </c>
      <c r="F26" s="36" t="s">
        <v>6</v>
      </c>
      <c r="G26" s="10" t="s">
        <v>36</v>
      </c>
      <c r="H26" s="11">
        <v>1000</v>
      </c>
      <c r="I26" s="11">
        <v>0</v>
      </c>
      <c r="J26" s="11">
        <f t="shared" si="1"/>
        <v>1000</v>
      </c>
      <c r="K26" s="12">
        <v>0</v>
      </c>
    </row>
    <row r="27" spans="1:11" x14ac:dyDescent="0.25">
      <c r="A27" s="10" t="s">
        <v>3</v>
      </c>
      <c r="B27" s="10" t="s">
        <v>8</v>
      </c>
      <c r="C27" s="10" t="s">
        <v>11</v>
      </c>
      <c r="D27" s="10" t="s">
        <v>8</v>
      </c>
      <c r="E27" s="10" t="s">
        <v>37</v>
      </c>
      <c r="F27" s="36" t="s">
        <v>6</v>
      </c>
      <c r="G27" s="10" t="s">
        <v>38</v>
      </c>
      <c r="H27" s="11">
        <v>200</v>
      </c>
      <c r="I27" s="11">
        <v>0</v>
      </c>
      <c r="J27" s="11">
        <f t="shared" si="1"/>
        <v>200</v>
      </c>
      <c r="K27" s="12">
        <v>56.99</v>
      </c>
    </row>
    <row r="28" spans="1:11" x14ac:dyDescent="0.25">
      <c r="A28" s="10" t="s">
        <v>3</v>
      </c>
      <c r="B28" s="10" t="s">
        <v>8</v>
      </c>
      <c r="C28" s="10" t="s">
        <v>11</v>
      </c>
      <c r="D28" s="10" t="s">
        <v>8</v>
      </c>
      <c r="E28" s="10" t="s">
        <v>39</v>
      </c>
      <c r="F28" s="36" t="s">
        <v>6</v>
      </c>
      <c r="G28" s="10" t="s">
        <v>40</v>
      </c>
      <c r="H28" s="11">
        <v>600</v>
      </c>
      <c r="I28" s="11">
        <v>0</v>
      </c>
      <c r="J28" s="11">
        <f t="shared" si="1"/>
        <v>600</v>
      </c>
      <c r="K28" s="12">
        <v>0</v>
      </c>
    </row>
    <row r="29" spans="1:11" x14ac:dyDescent="0.25">
      <c r="A29" s="10" t="s">
        <v>3</v>
      </c>
      <c r="B29" s="10" t="s">
        <v>8</v>
      </c>
      <c r="C29" s="10" t="s">
        <v>11</v>
      </c>
      <c r="D29" s="10" t="s">
        <v>8</v>
      </c>
      <c r="E29" s="10" t="s">
        <v>41</v>
      </c>
      <c r="F29" s="36" t="s">
        <v>6</v>
      </c>
      <c r="G29" s="10" t="s">
        <v>42</v>
      </c>
      <c r="H29" s="11">
        <v>100</v>
      </c>
      <c r="I29" s="11">
        <v>0</v>
      </c>
      <c r="J29" s="11">
        <f t="shared" si="1"/>
        <v>100</v>
      </c>
      <c r="K29" s="12">
        <v>100</v>
      </c>
    </row>
    <row r="30" spans="1:11" ht="15.75" x14ac:dyDescent="0.25">
      <c r="A30" s="28" t="s">
        <v>93</v>
      </c>
      <c r="B30" s="28"/>
      <c r="C30" s="28"/>
      <c r="D30" s="28"/>
      <c r="E30" s="28"/>
      <c r="F30" s="28"/>
      <c r="G30" s="28"/>
      <c r="H30" s="16">
        <v>40020</v>
      </c>
      <c r="I30" s="16">
        <v>0</v>
      </c>
      <c r="J30" s="16">
        <f t="shared" si="1"/>
        <v>40020</v>
      </c>
      <c r="K30" s="17">
        <v>24865.33</v>
      </c>
    </row>
    <row r="31" spans="1:11" x14ac:dyDescent="0.25">
      <c r="A31" s="10" t="s">
        <v>3</v>
      </c>
      <c r="B31" s="10" t="s">
        <v>13</v>
      </c>
      <c r="C31" s="10" t="s">
        <v>4</v>
      </c>
      <c r="D31" s="10" t="s">
        <v>8</v>
      </c>
      <c r="E31" s="10" t="s">
        <v>9</v>
      </c>
      <c r="F31" s="36" t="s">
        <v>43</v>
      </c>
      <c r="G31" s="10" t="s">
        <v>44</v>
      </c>
      <c r="H31" s="11">
        <v>1000</v>
      </c>
      <c r="I31" s="11">
        <v>0</v>
      </c>
      <c r="J31" s="11">
        <f t="shared" si="1"/>
        <v>1000</v>
      </c>
      <c r="K31" s="12">
        <v>0</v>
      </c>
    </row>
    <row r="32" spans="1:11" x14ac:dyDescent="0.25">
      <c r="A32" s="10" t="s">
        <v>3</v>
      </c>
      <c r="B32" s="10" t="s">
        <v>13</v>
      </c>
      <c r="C32" s="10" t="s">
        <v>4</v>
      </c>
      <c r="D32" s="10" t="s">
        <v>8</v>
      </c>
      <c r="E32" s="10" t="s">
        <v>9</v>
      </c>
      <c r="F32" s="36" t="s">
        <v>45</v>
      </c>
      <c r="G32" s="10" t="s">
        <v>46</v>
      </c>
      <c r="H32" s="11">
        <v>100</v>
      </c>
      <c r="I32" s="11">
        <v>9200</v>
      </c>
      <c r="J32" s="11">
        <f t="shared" si="1"/>
        <v>9300</v>
      </c>
      <c r="K32" s="12">
        <v>9131.98</v>
      </c>
    </row>
    <row r="33" spans="1:11" x14ac:dyDescent="0.25">
      <c r="A33" s="10" t="s">
        <v>3</v>
      </c>
      <c r="B33" s="10" t="s">
        <v>13</v>
      </c>
      <c r="C33" s="10" t="s">
        <v>4</v>
      </c>
      <c r="D33" s="10" t="s">
        <v>8</v>
      </c>
      <c r="E33" s="10" t="s">
        <v>9</v>
      </c>
      <c r="F33" s="36" t="s">
        <v>47</v>
      </c>
      <c r="G33" s="10" t="s">
        <v>48</v>
      </c>
      <c r="H33" s="11">
        <v>50</v>
      </c>
      <c r="I33" s="11">
        <v>1600</v>
      </c>
      <c r="J33" s="11">
        <f t="shared" ref="J33:J57" si="2">SUM(H33:I33)</f>
        <v>1650</v>
      </c>
      <c r="K33" s="12">
        <v>1611.53</v>
      </c>
    </row>
    <row r="34" spans="1:11" x14ac:dyDescent="0.25">
      <c r="A34" s="10" t="s">
        <v>3</v>
      </c>
      <c r="B34" s="10" t="s">
        <v>13</v>
      </c>
      <c r="C34" s="10" t="s">
        <v>4</v>
      </c>
      <c r="D34" s="10" t="s">
        <v>8</v>
      </c>
      <c r="E34" s="10" t="s">
        <v>9</v>
      </c>
      <c r="F34" s="36" t="s">
        <v>49</v>
      </c>
      <c r="G34" s="10" t="s">
        <v>50</v>
      </c>
      <c r="H34" s="11">
        <v>30</v>
      </c>
      <c r="I34" s="11">
        <v>0</v>
      </c>
      <c r="J34" s="11">
        <f t="shared" si="2"/>
        <v>30</v>
      </c>
      <c r="K34" s="12">
        <v>29.25</v>
      </c>
    </row>
    <row r="35" spans="1:11" x14ac:dyDescent="0.25">
      <c r="A35" s="10" t="s">
        <v>3</v>
      </c>
      <c r="B35" s="10" t="s">
        <v>13</v>
      </c>
      <c r="C35" s="10" t="s">
        <v>4</v>
      </c>
      <c r="D35" s="10" t="s">
        <v>8</v>
      </c>
      <c r="E35" s="10" t="s">
        <v>9</v>
      </c>
      <c r="F35" s="36" t="s">
        <v>49</v>
      </c>
      <c r="G35" s="10" t="s">
        <v>51</v>
      </c>
      <c r="H35" s="11">
        <v>0</v>
      </c>
      <c r="I35" s="11">
        <v>4010</v>
      </c>
      <c r="J35" s="11">
        <f t="shared" si="2"/>
        <v>4010</v>
      </c>
      <c r="K35" s="12">
        <v>4007.01</v>
      </c>
    </row>
    <row r="36" spans="1:11" x14ac:dyDescent="0.25">
      <c r="A36" s="10" t="s">
        <v>3</v>
      </c>
      <c r="B36" s="10" t="s">
        <v>13</v>
      </c>
      <c r="C36" s="10" t="s">
        <v>4</v>
      </c>
      <c r="D36" s="10" t="s">
        <v>8</v>
      </c>
      <c r="E36" s="10" t="s">
        <v>9</v>
      </c>
      <c r="F36" s="36" t="s">
        <v>49</v>
      </c>
      <c r="G36" s="10" t="s">
        <v>52</v>
      </c>
      <c r="H36" s="11">
        <v>2000</v>
      </c>
      <c r="I36" s="11">
        <v>-930</v>
      </c>
      <c r="J36" s="11">
        <f t="shared" si="2"/>
        <v>1070</v>
      </c>
      <c r="K36" s="12">
        <v>1069.2</v>
      </c>
    </row>
    <row r="37" spans="1:11" x14ac:dyDescent="0.25">
      <c r="A37" s="10" t="s">
        <v>3</v>
      </c>
      <c r="B37" s="10" t="s">
        <v>13</v>
      </c>
      <c r="C37" s="10" t="s">
        <v>4</v>
      </c>
      <c r="D37" s="10" t="s">
        <v>8</v>
      </c>
      <c r="E37" s="10" t="s">
        <v>9</v>
      </c>
      <c r="F37" s="36" t="s">
        <v>49</v>
      </c>
      <c r="G37" s="10" t="s">
        <v>53</v>
      </c>
      <c r="H37" s="11">
        <v>920</v>
      </c>
      <c r="I37" s="11">
        <v>0</v>
      </c>
      <c r="J37" s="11">
        <f t="shared" si="2"/>
        <v>920</v>
      </c>
      <c r="K37" s="12">
        <v>910.48</v>
      </c>
    </row>
    <row r="38" spans="1:11" x14ac:dyDescent="0.25">
      <c r="A38" s="10" t="s">
        <v>3</v>
      </c>
      <c r="B38" s="10" t="s">
        <v>13</v>
      </c>
      <c r="C38" s="10" t="s">
        <v>4</v>
      </c>
      <c r="D38" s="10" t="s">
        <v>8</v>
      </c>
      <c r="E38" s="10" t="s">
        <v>16</v>
      </c>
      <c r="F38" s="36" t="s">
        <v>49</v>
      </c>
      <c r="G38" s="10" t="s">
        <v>54</v>
      </c>
      <c r="H38" s="11">
        <v>230</v>
      </c>
      <c r="I38" s="11">
        <v>0</v>
      </c>
      <c r="J38" s="11">
        <f t="shared" si="2"/>
        <v>230</v>
      </c>
      <c r="K38" s="12">
        <v>223.41</v>
      </c>
    </row>
    <row r="39" spans="1:11" x14ac:dyDescent="0.25">
      <c r="A39" s="10" t="s">
        <v>3</v>
      </c>
      <c r="B39" s="10" t="s">
        <v>13</v>
      </c>
      <c r="C39" s="10" t="s">
        <v>4</v>
      </c>
      <c r="D39" s="10" t="s">
        <v>8</v>
      </c>
      <c r="E39" s="10" t="s">
        <v>16</v>
      </c>
      <c r="F39" s="36" t="s">
        <v>49</v>
      </c>
      <c r="G39" s="10" t="s">
        <v>55</v>
      </c>
      <c r="H39" s="11">
        <v>30</v>
      </c>
      <c r="I39" s="11">
        <v>-5</v>
      </c>
      <c r="J39" s="11">
        <f t="shared" si="2"/>
        <v>25</v>
      </c>
      <c r="K39" s="12">
        <v>24.4</v>
      </c>
    </row>
    <row r="40" spans="1:11" x14ac:dyDescent="0.25">
      <c r="A40" s="10" t="s">
        <v>3</v>
      </c>
      <c r="B40" s="10" t="s">
        <v>13</v>
      </c>
      <c r="C40" s="10" t="s">
        <v>4</v>
      </c>
      <c r="D40" s="10" t="s">
        <v>8</v>
      </c>
      <c r="E40" s="10" t="s">
        <v>16</v>
      </c>
      <c r="F40" s="36" t="s">
        <v>49</v>
      </c>
      <c r="G40" s="10" t="s">
        <v>56</v>
      </c>
      <c r="H40" s="11">
        <v>60</v>
      </c>
      <c r="I40" s="11">
        <v>5</v>
      </c>
      <c r="J40" s="11">
        <f t="shared" si="2"/>
        <v>65</v>
      </c>
      <c r="K40" s="12">
        <v>64.31</v>
      </c>
    </row>
    <row r="41" spans="1:11" x14ac:dyDescent="0.25">
      <c r="A41" s="10" t="s">
        <v>3</v>
      </c>
      <c r="B41" s="10" t="s">
        <v>13</v>
      </c>
      <c r="C41" s="10" t="s">
        <v>4</v>
      </c>
      <c r="D41" s="10" t="s">
        <v>8</v>
      </c>
      <c r="E41" s="10" t="s">
        <v>16</v>
      </c>
      <c r="F41" s="36" t="s">
        <v>49</v>
      </c>
      <c r="G41" s="10" t="s">
        <v>57</v>
      </c>
      <c r="H41" s="11">
        <v>50</v>
      </c>
      <c r="I41" s="11">
        <v>0</v>
      </c>
      <c r="J41" s="11">
        <f t="shared" si="2"/>
        <v>50</v>
      </c>
      <c r="K41" s="12">
        <v>50</v>
      </c>
    </row>
    <row r="42" spans="1:11" x14ac:dyDescent="0.25">
      <c r="A42" s="10" t="s">
        <v>3</v>
      </c>
      <c r="B42" s="10" t="s">
        <v>13</v>
      </c>
      <c r="C42" s="10" t="s">
        <v>4</v>
      </c>
      <c r="D42" s="10" t="s">
        <v>8</v>
      </c>
      <c r="E42" s="10" t="s">
        <v>16</v>
      </c>
      <c r="F42" s="36" t="s">
        <v>49</v>
      </c>
      <c r="G42" s="10" t="s">
        <v>58</v>
      </c>
      <c r="H42" s="11">
        <v>1500</v>
      </c>
      <c r="I42" s="11">
        <v>-620</v>
      </c>
      <c r="J42" s="11">
        <f t="shared" si="2"/>
        <v>880</v>
      </c>
      <c r="K42" s="12">
        <v>873</v>
      </c>
    </row>
    <row r="43" spans="1:11" x14ac:dyDescent="0.25">
      <c r="A43" s="10" t="s">
        <v>3</v>
      </c>
      <c r="B43" s="10" t="s">
        <v>13</v>
      </c>
      <c r="C43" s="10" t="s">
        <v>4</v>
      </c>
      <c r="D43" s="10" t="s">
        <v>8</v>
      </c>
      <c r="E43" s="10" t="s">
        <v>16</v>
      </c>
      <c r="F43" s="36" t="s">
        <v>49</v>
      </c>
      <c r="G43" s="10" t="s">
        <v>59</v>
      </c>
      <c r="H43" s="11">
        <v>0</v>
      </c>
      <c r="I43" s="11">
        <v>1900</v>
      </c>
      <c r="J43" s="11">
        <f t="shared" si="2"/>
        <v>1900</v>
      </c>
      <c r="K43" s="12">
        <v>1900</v>
      </c>
    </row>
    <row r="44" spans="1:11" x14ac:dyDescent="0.25">
      <c r="A44" s="10" t="s">
        <v>3</v>
      </c>
      <c r="B44" s="10" t="s">
        <v>13</v>
      </c>
      <c r="C44" s="10" t="s">
        <v>13</v>
      </c>
      <c r="D44" s="10" t="s">
        <v>4</v>
      </c>
      <c r="E44" s="10" t="s">
        <v>9</v>
      </c>
      <c r="F44" s="36" t="s">
        <v>69</v>
      </c>
      <c r="G44" s="10" t="s">
        <v>70</v>
      </c>
      <c r="H44" s="11">
        <v>320</v>
      </c>
      <c r="I44" s="11">
        <v>0</v>
      </c>
      <c r="J44" s="11">
        <f>SUM(H44:I44)</f>
        <v>320</v>
      </c>
      <c r="K44" s="12">
        <v>302</v>
      </c>
    </row>
    <row r="45" spans="1:11" ht="15.75" x14ac:dyDescent="0.25">
      <c r="A45" s="28" t="s">
        <v>94</v>
      </c>
      <c r="B45" s="28"/>
      <c r="C45" s="28"/>
      <c r="D45" s="28"/>
      <c r="E45" s="28"/>
      <c r="F45" s="28"/>
      <c r="G45" s="28"/>
      <c r="H45" s="16">
        <f>SUM(H31:H44)</f>
        <v>6290</v>
      </c>
      <c r="I45" s="16">
        <f>SUM(I31:I44)</f>
        <v>15160</v>
      </c>
      <c r="J45" s="16">
        <f>SUM(J31:J44)</f>
        <v>21450</v>
      </c>
      <c r="K45" s="17">
        <f>SUM(K31:K44)</f>
        <v>20196.570000000003</v>
      </c>
    </row>
    <row r="46" spans="1:11" ht="15.75" x14ac:dyDescent="0.25">
      <c r="A46" s="29" t="s">
        <v>95</v>
      </c>
      <c r="B46" s="29"/>
      <c r="C46" s="29"/>
      <c r="D46" s="29"/>
      <c r="E46" s="29"/>
      <c r="F46" s="29"/>
      <c r="G46" s="29"/>
      <c r="H46" s="30">
        <v>293310</v>
      </c>
      <c r="I46" s="30">
        <v>15160</v>
      </c>
      <c r="J46" s="30">
        <f>SUM(H46:I46)</f>
        <v>308470</v>
      </c>
      <c r="K46" s="31">
        <v>280110.84000000003</v>
      </c>
    </row>
    <row r="47" spans="1:11" x14ac:dyDescent="0.25">
      <c r="A47" s="10" t="s">
        <v>3</v>
      </c>
      <c r="B47" s="10" t="s">
        <v>13</v>
      </c>
      <c r="C47" s="10" t="s">
        <v>8</v>
      </c>
      <c r="D47" s="10" t="s">
        <v>8</v>
      </c>
      <c r="E47" s="10" t="s">
        <v>9</v>
      </c>
      <c r="F47" s="36" t="s">
        <v>60</v>
      </c>
      <c r="G47" s="10" t="s">
        <v>61</v>
      </c>
      <c r="H47" s="11">
        <v>300000</v>
      </c>
      <c r="I47" s="11">
        <v>0</v>
      </c>
      <c r="J47" s="11">
        <f t="shared" si="2"/>
        <v>300000</v>
      </c>
      <c r="K47" s="12">
        <v>200000</v>
      </c>
    </row>
    <row r="48" spans="1:11" x14ac:dyDescent="0.25">
      <c r="A48" s="10" t="s">
        <v>3</v>
      </c>
      <c r="B48" s="10" t="s">
        <v>13</v>
      </c>
      <c r="C48" s="10" t="s">
        <v>8</v>
      </c>
      <c r="D48" s="10" t="s">
        <v>8</v>
      </c>
      <c r="E48" s="10" t="s">
        <v>9</v>
      </c>
      <c r="F48" s="36" t="s">
        <v>62</v>
      </c>
      <c r="G48" s="10" t="s">
        <v>63</v>
      </c>
      <c r="H48" s="11">
        <v>6000</v>
      </c>
      <c r="I48" s="11">
        <v>2000</v>
      </c>
      <c r="J48" s="11">
        <f t="shared" si="2"/>
        <v>8000</v>
      </c>
      <c r="K48" s="12">
        <v>7800</v>
      </c>
    </row>
    <row r="49" spans="1:11" x14ac:dyDescent="0.25">
      <c r="A49" s="10" t="s">
        <v>3</v>
      </c>
      <c r="B49" s="10" t="s">
        <v>13</v>
      </c>
      <c r="C49" s="10" t="s">
        <v>8</v>
      </c>
      <c r="D49" s="10" t="s">
        <v>8</v>
      </c>
      <c r="E49" s="10" t="s">
        <v>9</v>
      </c>
      <c r="F49" s="36" t="s">
        <v>49</v>
      </c>
      <c r="G49" s="10" t="s">
        <v>64</v>
      </c>
      <c r="H49" s="11">
        <v>10000</v>
      </c>
      <c r="I49" s="11">
        <v>0</v>
      </c>
      <c r="J49" s="11">
        <f t="shared" si="2"/>
        <v>10000</v>
      </c>
      <c r="K49" s="12">
        <v>0</v>
      </c>
    </row>
    <row r="50" spans="1:11" x14ac:dyDescent="0.25">
      <c r="A50" s="10" t="s">
        <v>3</v>
      </c>
      <c r="B50" s="10" t="s">
        <v>13</v>
      </c>
      <c r="C50" s="10" t="s">
        <v>8</v>
      </c>
      <c r="D50" s="10" t="s">
        <v>8</v>
      </c>
      <c r="E50" s="10" t="s">
        <v>9</v>
      </c>
      <c r="F50" s="36" t="s">
        <v>49</v>
      </c>
      <c r="G50" s="10" t="s">
        <v>65</v>
      </c>
      <c r="H50" s="11">
        <v>23000</v>
      </c>
      <c r="I50" s="11">
        <v>0</v>
      </c>
      <c r="J50" s="11">
        <f t="shared" si="2"/>
        <v>23000</v>
      </c>
      <c r="K50" s="12">
        <v>0</v>
      </c>
    </row>
    <row r="51" spans="1:11" x14ac:dyDescent="0.25">
      <c r="A51" s="10" t="s">
        <v>3</v>
      </c>
      <c r="B51" s="10" t="s">
        <v>13</v>
      </c>
      <c r="C51" s="10" t="s">
        <v>8</v>
      </c>
      <c r="D51" s="10" t="s">
        <v>8</v>
      </c>
      <c r="E51" s="10" t="s">
        <v>9</v>
      </c>
      <c r="F51" s="36" t="s">
        <v>49</v>
      </c>
      <c r="G51" s="10" t="s">
        <v>66</v>
      </c>
      <c r="H51" s="11">
        <v>35000</v>
      </c>
      <c r="I51" s="11">
        <v>-20000</v>
      </c>
      <c r="J51" s="11">
        <f t="shared" si="2"/>
        <v>15000</v>
      </c>
      <c r="K51" s="12">
        <v>0</v>
      </c>
    </row>
    <row r="52" spans="1:11" x14ac:dyDescent="0.25">
      <c r="A52" s="10" t="s">
        <v>3</v>
      </c>
      <c r="B52" s="10" t="s">
        <v>13</v>
      </c>
      <c r="C52" s="10" t="s">
        <v>8</v>
      </c>
      <c r="D52" s="10" t="s">
        <v>8</v>
      </c>
      <c r="E52" s="10" t="s">
        <v>9</v>
      </c>
      <c r="F52" s="36" t="s">
        <v>49</v>
      </c>
      <c r="G52" s="10" t="s">
        <v>63</v>
      </c>
      <c r="H52" s="11">
        <v>6000</v>
      </c>
      <c r="I52" s="11">
        <v>-1460</v>
      </c>
      <c r="J52" s="11">
        <f t="shared" si="2"/>
        <v>4540</v>
      </c>
      <c r="K52" s="12">
        <v>3840</v>
      </c>
    </row>
    <row r="53" spans="1:11" x14ac:dyDescent="0.25">
      <c r="A53" s="10" t="s">
        <v>3</v>
      </c>
      <c r="B53" s="10" t="s">
        <v>13</v>
      </c>
      <c r="C53" s="10" t="s">
        <v>8</v>
      </c>
      <c r="D53" s="10" t="s">
        <v>8</v>
      </c>
      <c r="E53" s="10" t="s">
        <v>9</v>
      </c>
      <c r="F53" s="36" t="s">
        <v>49</v>
      </c>
      <c r="G53" s="10" t="s">
        <v>67</v>
      </c>
      <c r="H53" s="11">
        <v>0</v>
      </c>
      <c r="I53" s="11">
        <v>20000</v>
      </c>
      <c r="J53" s="11">
        <f t="shared" si="2"/>
        <v>20000</v>
      </c>
      <c r="K53" s="12">
        <v>20000</v>
      </c>
    </row>
    <row r="54" spans="1:11" x14ac:dyDescent="0.25">
      <c r="A54" s="10" t="s">
        <v>3</v>
      </c>
      <c r="B54" s="10" t="s">
        <v>13</v>
      </c>
      <c r="C54" s="10" t="s">
        <v>8</v>
      </c>
      <c r="D54" s="10" t="s">
        <v>8</v>
      </c>
      <c r="E54" s="10" t="s">
        <v>9</v>
      </c>
      <c r="F54" s="36" t="s">
        <v>49</v>
      </c>
      <c r="G54" s="10" t="s">
        <v>68</v>
      </c>
      <c r="H54" s="11">
        <v>14000</v>
      </c>
      <c r="I54" s="11">
        <v>0</v>
      </c>
      <c r="J54" s="11">
        <f t="shared" si="2"/>
        <v>14000</v>
      </c>
      <c r="K54" s="12">
        <v>13830</v>
      </c>
    </row>
    <row r="55" spans="1:11" ht="15.75" x14ac:dyDescent="0.25">
      <c r="A55" s="29" t="s">
        <v>96</v>
      </c>
      <c r="B55" s="29"/>
      <c r="C55" s="29"/>
      <c r="D55" s="29"/>
      <c r="E55" s="29"/>
      <c r="F55" s="29"/>
      <c r="G55" s="29"/>
      <c r="H55" s="30">
        <v>394000</v>
      </c>
      <c r="I55" s="30">
        <v>540</v>
      </c>
      <c r="J55" s="30">
        <f t="shared" si="2"/>
        <v>394540</v>
      </c>
      <c r="K55" s="31">
        <v>245470</v>
      </c>
    </row>
    <row r="56" spans="1:11" x14ac:dyDescent="0.25">
      <c r="A56" s="10" t="s">
        <v>3</v>
      </c>
      <c r="B56" s="10" t="s">
        <v>23</v>
      </c>
      <c r="C56" s="10" t="s">
        <v>25</v>
      </c>
      <c r="D56" s="10" t="s">
        <v>13</v>
      </c>
      <c r="E56" s="10" t="s">
        <v>3</v>
      </c>
      <c r="F56" s="36" t="s">
        <v>71</v>
      </c>
      <c r="G56" s="10" t="s">
        <v>72</v>
      </c>
      <c r="H56" s="11">
        <v>21608</v>
      </c>
      <c r="I56" s="11">
        <v>0</v>
      </c>
      <c r="J56" s="11">
        <f t="shared" si="2"/>
        <v>21608</v>
      </c>
      <c r="K56" s="12">
        <v>21608.400000000001</v>
      </c>
    </row>
    <row r="57" spans="1:11" x14ac:dyDescent="0.25">
      <c r="A57" s="10" t="s">
        <v>3</v>
      </c>
      <c r="B57" s="10" t="s">
        <v>23</v>
      </c>
      <c r="C57" s="10" t="s">
        <v>25</v>
      </c>
      <c r="D57" s="10" t="s">
        <v>13</v>
      </c>
      <c r="E57" s="10" t="s">
        <v>3</v>
      </c>
      <c r="F57" s="36" t="s">
        <v>28</v>
      </c>
      <c r="G57" s="10" t="s">
        <v>73</v>
      </c>
      <c r="H57" s="11">
        <v>20</v>
      </c>
      <c r="I57" s="11">
        <v>0</v>
      </c>
      <c r="J57" s="11">
        <f t="shared" si="2"/>
        <v>20</v>
      </c>
      <c r="K57" s="12">
        <v>20.3</v>
      </c>
    </row>
    <row r="58" spans="1:11" x14ac:dyDescent="0.25">
      <c r="A58" s="10" t="s">
        <v>3</v>
      </c>
      <c r="B58" s="10" t="s">
        <v>23</v>
      </c>
      <c r="C58" s="10" t="s">
        <v>25</v>
      </c>
      <c r="D58" s="10" t="s">
        <v>23</v>
      </c>
      <c r="E58" s="10" t="s">
        <v>9</v>
      </c>
      <c r="F58" s="36" t="s">
        <v>74</v>
      </c>
      <c r="G58" s="10" t="s">
        <v>75</v>
      </c>
      <c r="H58" s="11">
        <v>0</v>
      </c>
      <c r="I58" s="11">
        <v>50000</v>
      </c>
      <c r="J58" s="11">
        <f t="shared" ref="J58:J62" si="3">SUM(H58:I58)</f>
        <v>50000</v>
      </c>
      <c r="K58" s="12">
        <v>34932.76</v>
      </c>
    </row>
    <row r="59" spans="1:11" x14ac:dyDescent="0.25">
      <c r="A59" s="10" t="s">
        <v>3</v>
      </c>
      <c r="B59" s="10" t="s">
        <v>25</v>
      </c>
      <c r="C59" s="10" t="s">
        <v>4</v>
      </c>
      <c r="D59" s="10" t="s">
        <v>13</v>
      </c>
      <c r="E59" s="10" t="s">
        <v>9</v>
      </c>
      <c r="F59" s="36" t="s">
        <v>76</v>
      </c>
      <c r="G59" s="10" t="s">
        <v>77</v>
      </c>
      <c r="H59" s="11">
        <v>15000</v>
      </c>
      <c r="I59" s="11">
        <v>0</v>
      </c>
      <c r="J59" s="11">
        <f t="shared" si="3"/>
        <v>15000</v>
      </c>
      <c r="K59" s="12">
        <v>0</v>
      </c>
    </row>
    <row r="60" spans="1:11" x14ac:dyDescent="0.25">
      <c r="A60" s="10" t="s">
        <v>3</v>
      </c>
      <c r="B60" s="10" t="s">
        <v>25</v>
      </c>
      <c r="C60" s="10" t="s">
        <v>4</v>
      </c>
      <c r="D60" s="10" t="s">
        <v>23</v>
      </c>
      <c r="E60" s="10" t="s">
        <v>12</v>
      </c>
      <c r="F60" s="36" t="s">
        <v>10</v>
      </c>
      <c r="G60" s="10" t="s">
        <v>78</v>
      </c>
      <c r="H60" s="11">
        <v>0</v>
      </c>
      <c r="I60" s="11">
        <v>11770</v>
      </c>
      <c r="J60" s="11">
        <f t="shared" si="3"/>
        <v>11770</v>
      </c>
      <c r="K60" s="12">
        <v>11761</v>
      </c>
    </row>
    <row r="61" spans="1:11" ht="16.5" thickBot="1" x14ac:dyDescent="0.3">
      <c r="A61" s="32" t="s">
        <v>97</v>
      </c>
      <c r="B61" s="32"/>
      <c r="C61" s="32"/>
      <c r="D61" s="32"/>
      <c r="E61" s="32"/>
      <c r="F61" s="32"/>
      <c r="G61" s="32"/>
      <c r="H61" s="33">
        <f>SUM(H56:H60)</f>
        <v>36628</v>
      </c>
      <c r="I61" s="33">
        <f>SUM(I56:I60)</f>
        <v>61770</v>
      </c>
      <c r="J61" s="33">
        <f>SUM(J56:J60)</f>
        <v>98398</v>
      </c>
      <c r="K61" s="34">
        <f>SUM(K56:K60)</f>
        <v>68322.460000000006</v>
      </c>
    </row>
    <row r="62" spans="1:11" ht="16.5" thickBot="1" x14ac:dyDescent="0.3">
      <c r="A62" s="22" t="s">
        <v>98</v>
      </c>
      <c r="B62" s="23"/>
      <c r="C62" s="23"/>
      <c r="D62" s="23"/>
      <c r="E62" s="23"/>
      <c r="F62" s="23"/>
      <c r="G62" s="23"/>
      <c r="H62" s="20">
        <v>723938</v>
      </c>
      <c r="I62" s="20">
        <v>77470</v>
      </c>
      <c r="J62" s="20">
        <f t="shared" si="3"/>
        <v>801408</v>
      </c>
      <c r="K62" s="21">
        <v>593903.30000000005</v>
      </c>
    </row>
  </sheetData>
  <mergeCells count="9">
    <mergeCell ref="A61:G61"/>
    <mergeCell ref="A62:G62"/>
    <mergeCell ref="A2:E2"/>
    <mergeCell ref="B1:G1"/>
    <mergeCell ref="A10:G10"/>
    <mergeCell ref="A30:G30"/>
    <mergeCell ref="A45:G45"/>
    <mergeCell ref="A46:G46"/>
    <mergeCell ref="A55:G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LACHOVÁ Jarmila</dc:creator>
  <cp:lastModifiedBy>LACHOVÁ Jarmila</cp:lastModifiedBy>
  <cp:lastPrinted>2021-05-31T06:16:41Z</cp:lastPrinted>
  <dcterms:created xsi:type="dcterms:W3CDTF">2021-05-27T10:17:45Z</dcterms:created>
  <dcterms:modified xsi:type="dcterms:W3CDTF">2021-05-31T06:19:08Z</dcterms:modified>
</cp:coreProperties>
</file>